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材料清单" sheetId="1" state="visible" r:id="rId3"/>
    <sheet name="人员名单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<sst xmlns="http://schemas.openxmlformats.org/spreadsheetml/2006/main" count="255" uniqueCount="159">
  <si>
    <t xml:space="preserve">立邦 TUB × 飞书 CRM POC — 准备清单</t>
  </si>
  <si>
    <t xml:space="preserve">提交截止：全部材料请于 2026 年 8 月 21 日（本周五）前提交至 POC 专项群。「提交截止」列的三档日期仅表示推进顺序 —— 8/20 交付 Demo 时需先用到前两档材料。</t>
  </si>
  <si>
    <t xml:space="preserve">填写说明：黄色底色的四列（立邦负责人 / 状态 / 实际提交日期 / 备注）由立邦侧填写，其余列请勿修改。状态请从下拉选择；确实无法在周五前提供的，请选「无法提供」并在备注说明，我方会把对应场景改为流程演示。第 7 行为示例行，可直接删除。</t>
  </si>
  <si>
    <t xml:space="preserve">进度汇总</t>
  </si>
  <si>
    <t xml:space="preserve">应交合计</t>
  </si>
  <si>
    <t xml:space="preserve">已提交</t>
  </si>
  <si>
    <t xml:space="preserve">进行中</t>
  </si>
  <si>
    <t xml:space="preserve">未开始</t>
  </si>
  <si>
    <t xml:space="preserve">无法提供</t>
  </si>
  <si>
    <t xml:space="preserve">（自动统计）</t>
  </si>
  <si>
    <t xml:space="preserve">序号</t>
  </si>
  <si>
    <t xml:space="preserve">提交截止</t>
  </si>
  <si>
    <t xml:space="preserve">类别</t>
  </si>
  <si>
    <t xml:space="preserve">事项</t>
  </si>
  <si>
    <t xml:space="preserve">具体内容与要求</t>
  </si>
  <si>
    <t xml:space="preserve">交付形式</t>
  </si>
  <si>
    <t xml:space="preserve">建议归口</t>
  </si>
  <si>
    <t xml:space="preserve">缺失影响</t>
  </si>
  <si>
    <t xml:space="preserve">立邦负责人</t>
  </si>
  <si>
    <t xml:space="preserve">状态</t>
  </si>
  <si>
    <t xml:space="preserve">实际提交日期</t>
  </si>
  <si>
    <t xml:space="preserve">备注</t>
  </si>
  <si>
    <t xml:space="preserve">示例</t>
  </si>
  <si>
    <t xml:space="preserve">8月18日 周二</t>
  </si>
  <si>
    <t xml:space="preserve">业务规则</t>
  </si>
  <si>
    <t xml:space="preserve">商机阶段与节点定义</t>
  </si>
  <si>
    <t xml:space="preserve">（此行为填写示例，可直接删除）</t>
  </si>
  <si>
    <t xml:space="preserve">文档</t>
  </si>
  <si>
    <t xml:space="preserve">销管</t>
  </si>
  <si>
    <t xml:space="preserve">阶段推进无法还原</t>
  </si>
  <si>
    <t xml:space="preserve">张三</t>
  </si>
  <si>
    <t xml:space="preserve">2026/8/18</t>
  </si>
  <si>
    <t xml:space="preserve">已发群，缺第 12–15 节点说明</t>
  </si>
  <si>
    <t xml:space="preserve">环境与权限</t>
  </si>
  <si>
    <t xml:space="preserve">飞书环境与权限开通</t>
  </si>
  <si>
    <t xml:space="preserve">租户账号开通；外部群创建权限；妙记录制与转写权限；自建应用与机器人权限；日历权限</t>
  </si>
  <si>
    <t xml:space="preserve">IT 操作</t>
  </si>
  <si>
    <t xml:space="preserve">IT</t>
  </si>
  <si>
    <t xml:space="preserve">无法自动建群、无法会议转跟进，核心场景全部受阻</t>
  </si>
  <si>
    <t xml:space="preserve">将实施方拉入立邦租户</t>
  </si>
  <si>
    <t xml:space="preserve">为我方实施人员开通账号。Demo 直接搭在立邦租户内，交付即可用</t>
  </si>
  <si>
    <t xml:space="preserve">需二次迁移，交付延后</t>
  </si>
  <si>
    <t xml:space="preserve">组织与人员</t>
  </si>
  <si>
    <t xml:space="preserve">参与人名单与账号</t>
  </si>
  <si>
    <t xml:space="preserve">14 人的姓名、部门、飞书账号或手机号，含 2 个模拟经销商账号（用内部同事个人账号）；同时建立 POC 专项群</t>
  </si>
  <si>
    <t xml:space="preserve">表格（见「人员名单」页）</t>
  </si>
  <si>
    <t xml:space="preserve">销管 + IT</t>
  </si>
  <si>
    <t xml:space="preserve">无法建群与配置权限，测试无法启动</t>
  </si>
  <si>
    <t xml:space="preserve">18 个业务节点清单：每个节点的进入条件、退出条件、需申请的公司资源、参与角色；并标出首期做深的 8 个关键节点</t>
  </si>
  <si>
    <t xml:space="preserve">文档 / 现有流程图</t>
  </si>
  <si>
    <t xml:space="preserve">阶段推进与资源解锁无法还原</t>
  </si>
  <si>
    <t xml:space="preserve">AT1–AT6 阶段定义</t>
  </si>
  <si>
    <t xml:space="preserve">终端客户开发六阶段的判定标准、必要动作、交付物、责任人</t>
  </si>
  <si>
    <t xml:space="preserve">KA 团队</t>
  </si>
  <si>
    <t xml:space="preserve">终端客户主线无法跑通</t>
  </si>
  <si>
    <t xml:space="preserve">归属与冲突判定规则</t>
  </si>
  <si>
    <t xml:space="preserve">客管中心的判定规则细则（越细越好）、申诉与仲裁流程、时效要求</t>
  </si>
  <si>
    <t xml:space="preserve">冲突 battle 场景降级为演示壳</t>
  </si>
  <si>
    <t xml:space="preserve">业绩拆分与三方挂靠规则</t>
  </si>
  <si>
    <t xml:space="preserve">拆分比例常见档位、审批链路（是否双向主管审批）、生效时点；商机必须挂经销商的规则、自主开发客户的归属处理</t>
  </si>
  <si>
    <t xml:space="preserve">销管 + 渠道管理</t>
  </si>
  <si>
    <t xml:space="preserve">拆分申请与三方关联逻辑不准</t>
  </si>
  <si>
    <t xml:space="preserve">审批流与数据权限口径</t>
  </si>
  <si>
    <t xml:space="preserve">POC 涉及的全部审批（审批人 / 层级 / 时效）；各角色可见范围（本人 / 本组 / 本大区 / 全国）与敏感字段清单</t>
  </si>
  <si>
    <t xml:space="preserve">表格</t>
  </si>
  <si>
    <t xml:space="preserve">审批链配置返工；演示时越权可见，影响可信度</t>
  </si>
  <si>
    <t xml:space="preserve">合规</t>
  </si>
  <si>
    <t xml:space="preserve">脱敏与信息安全口径</t>
  </si>
  <si>
    <t xml:space="preserve">哪些数据可进 POC 环境、脱敏规则、是否需要信息安全评审</t>
  </si>
  <si>
    <t xml:space="preserve">邮件确认</t>
  </si>
  <si>
    <t xml:space="preserve">IT / 信息安全</t>
  </si>
  <si>
    <t xml:space="preserve">材料无法提供，全部改用虚拟数据，真实感下降</t>
  </si>
  <si>
    <t xml:space="preserve">8月19日 周三</t>
  </si>
  <si>
    <t xml:space="preserve">核心素材</t>
  </si>
  <si>
    <t xml:space="preserve">端到端用户故事 ★最关键</t>
  </si>
  <si>
    <t xml:space="preserve">2 条主线的真实案例（脱敏）：客户是谁、多大金额、跟了多久、每步谁做了什么、卡在哪里。也可用一次 60 分钟会议口述，我方整理成脚本</t>
  </si>
  <si>
    <t xml:space="preserve">文档 或 一次 60 分钟会议</t>
  </si>
  <si>
    <t xml:space="preserve">销管 + 一线销售</t>
  </si>
  <si>
    <t xml:space="preserve">脚本失真，演示不像立邦真实的生意</t>
  </si>
  <si>
    <t xml:space="preserve">种子数据</t>
  </si>
  <si>
    <t xml:space="preserve">组织架构与人员表</t>
  </si>
  <si>
    <t xml:space="preserve">大区、渠道线、行业线的组织树，以及 POC 参与人所属</t>
  </si>
  <si>
    <t xml:space="preserve">Excel</t>
  </si>
  <si>
    <t xml:space="preserve">HR / 销管</t>
  </si>
  <si>
    <t xml:space="preserve">归属与权限、排行榜维度错乱</t>
  </si>
  <si>
    <t xml:space="preserve">客户与经销商清单</t>
  </si>
  <si>
    <t xml:space="preserve">客户 20–30 条（区分终端客户 / 甲方 与 发货客户，含行业、区域、规模）；经销商 20–30 条（名称、区域、对接人）</t>
  </si>
  <si>
    <t xml:space="preserve">客户视角演示单薄；三方关联只能手工输入</t>
  </si>
  <si>
    <t xml:space="preserve">产品目录与价格</t>
  </si>
  <si>
    <t xml:space="preserve">产品 / 规格 / 单位 / 参考价 / 折扣授权区间，可脱敏或按倍数变形</t>
  </si>
  <si>
    <t xml:space="preserve">产品 / 销管</t>
  </si>
  <si>
    <t xml:space="preserve">报价相关演示无法进行</t>
  </si>
  <si>
    <t xml:space="preserve">在跑商机与出货样本</t>
  </si>
  <si>
    <t xml:space="preserve">商机 10–20 条，覆盖不同阶段、不同金额、不同大区，含关联客户与经销商；以及对应订单、出货金额、结算批次（模拟即可）</t>
  </si>
  <si>
    <t xml:space="preserve">BI 播报与排行榜无数据可看</t>
  </si>
  <si>
    <t xml:space="preserve">8月21日 周五</t>
  </si>
  <si>
    <t xml:space="preserve">AI 素材</t>
  </si>
  <si>
    <t xml:space="preserve">行业解决方案素材</t>
  </si>
  <si>
    <t xml:space="preserve">医药厂房（或双方另定行业）：地面 / 墙面 / 屋面的技术要求与化学成分要求、体系推荐逻辑、3–5 份历史方案 PPT。最小集：先给 3 份方案 PPT 即可开工</t>
  </si>
  <si>
    <t xml:space="preserve">PPT / PDF</t>
  </si>
  <si>
    <t xml:space="preserve">方案团队</t>
  </si>
  <si>
    <t xml:space="preserve">方案生成只能演示「能生成」，无法演示「生成得对」</t>
  </si>
  <si>
    <t xml:space="preserve">标书样例</t>
  </si>
  <si>
    <t xml:space="preserve">1 份甲方招标文件 + 1 份历史中标的商务标与技术标</t>
  </si>
  <si>
    <t xml:space="preserve">PDF / Word</t>
  </si>
  <si>
    <t xml:space="preserve">销管 / 方案</t>
  </si>
  <si>
    <t xml:space="preserve">标书解析结果无参照，说服力弱</t>
  </si>
  <si>
    <t xml:space="preserve">企业资料库</t>
  </si>
  <si>
    <t xml:space="preserve">营业执照、资质证书、体系认证、业绩案例库、供应商入库表模板等甲方常索要的材料</t>
  </si>
  <si>
    <t xml:space="preserve">文件包</t>
  </si>
  <si>
    <t xml:space="preserve">销管 / 法务</t>
  </si>
  <si>
    <t xml:space="preserve">表格代填场景无法演示</t>
  </si>
  <si>
    <t xml:space="preserve">产品与施工知识</t>
  </si>
  <si>
    <t xml:space="preserve">产品技术资料、施工工艺规范、常见质量问题与处理方式</t>
  </si>
  <si>
    <t xml:space="preserve">PDF / 文档</t>
  </si>
  <si>
    <t xml:space="preserve">技术</t>
  </si>
  <si>
    <t xml:space="preserve">巡检判定与知识问答降级</t>
  </si>
  <si>
    <t xml:space="preserve">跟进与话术样例</t>
  </si>
  <si>
    <t xml:space="preserve">10–20 条真实跟进记录（脱敏）、拜访纪要样例、各阶段关注要点</t>
  </si>
  <si>
    <t xml:space="preserve">一线销售</t>
  </si>
  <si>
    <t xml:space="preserve">AI 跟进结构化提示词无法调优，准确率下降</t>
  </si>
  <si>
    <t xml:space="preserve">另需指定「单一决策人」：范围与优先级发生争议时由该角色在 24 小时内拍板。立邦业务分支多，这一项比任何一份材料都更影响进度，请在「人员名单」页填写。</t>
  </si>
  <si>
    <t xml:space="preserve">POC 参与人员名单</t>
  </si>
  <si>
    <t xml:space="preserve">共 14 人 + 1 名决策人，人均投入约 3–5 小时。请填写黄色底色的四列（姓名 / 部门 / 飞书账号或手机号 / 备注），8 月 18 日前提交，我方据此建群与配置权限。模拟经销商请使用内部同事的个人飞书账号，一期不邀请真实经销商。</t>
  </si>
  <si>
    <t xml:space="preserve">填写进度</t>
  </si>
  <si>
    <t xml:space="preserve">应填人数</t>
  </si>
  <si>
    <t xml:space="preserve">已填姓名</t>
  </si>
  <si>
    <t xml:space="preserve">待补</t>
  </si>
  <si>
    <t xml:space="preserve">角色</t>
  </si>
  <si>
    <t xml:space="preserve">姓名</t>
  </si>
  <si>
    <t xml:space="preserve">部门</t>
  </si>
  <si>
    <t xml:space="preserve">飞书账号 / 手机号</t>
  </si>
  <si>
    <t xml:space="preserve">在演示中承担</t>
  </si>
  <si>
    <t xml:space="preserve">是否必需</t>
  </si>
  <si>
    <t xml:space="preserve">大区销售</t>
  </si>
  <si>
    <t xml:space="preserve">李四</t>
  </si>
  <si>
    <t xml:space="preserve">华东大区</t>
  </si>
  <si>
    <t xml:space="preserve">lisi@nipponpaint.com</t>
  </si>
  <si>
    <t xml:space="preserve">商机主线全流程，参与撞单演练</t>
  </si>
  <si>
    <t xml:space="preserve">必需</t>
  </si>
  <si>
    <t xml:space="preserve">（此行为示例，可删除）</t>
  </si>
  <si>
    <t xml:space="preserve">渠道总</t>
  </si>
  <si>
    <t xml:space="preserve">只在群里看播报、点评、指派，全程不进系统</t>
  </si>
  <si>
    <t xml:space="preserve">大区总</t>
  </si>
  <si>
    <t xml:space="preserve">审批、冲突判定、看大区排行榜</t>
  </si>
  <si>
    <t xml:space="preserve">KA</t>
  </si>
  <si>
    <t xml:space="preserve">AT1–AT6 全流程，穿透查看全国落地项目</t>
  </si>
  <si>
    <t xml:space="preserve">商机主线全流程</t>
  </si>
  <si>
    <t xml:space="preserve">解决方案</t>
  </si>
  <si>
    <t xml:space="preserve">方案 PPT 生成、技术标撰写</t>
  </si>
  <si>
    <t xml:space="preserve">应用服务 / 交付</t>
  </si>
  <si>
    <t xml:space="preserve">项目交底、巡检打卡、投诉处理</t>
  </si>
  <si>
    <t xml:space="preserve">巡检判定、技术支持问答</t>
  </si>
  <si>
    <t xml:space="preserve">销管 / 客管中心</t>
  </si>
  <si>
    <t xml:space="preserve">冲突规则判定、数据核查</t>
  </si>
  <si>
    <t xml:space="preserve">模拟经销商</t>
  </si>
  <si>
    <t xml:space="preserve">用内部同事个人账号，在外部群催单、要资料、看进展</t>
  </si>
  <si>
    <t xml:space="preserve">单一决策人</t>
  </si>
  <si>
    <t xml:space="preserve">范围与优先级争议时 24 小时内拍板（可由以上人员兼任）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</si>
</sst>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/m/d"/>
  </numFmts>
  <fonts count="17">
    <font>
      <sz val="11"/>
      <color theme="1"/>
      <name val="Arial Unicode M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F2329"/>
      <name val="微软雅黑"/>
      <family val="0"/>
      <charset val="1"/>
    </font>
    <font>
      <sz val="10"/>
      <color rgb="FF1F2329"/>
      <name val="微软雅黑"/>
      <family val="0"/>
      <charset val="1"/>
    </font>
    <font>
      <sz val="9"/>
      <color rgb="FF646A73"/>
      <name val="微软雅黑"/>
      <family val="0"/>
      <charset val="1"/>
    </font>
    <font>
      <b val="true"/>
      <sz val="10"/>
      <color rgb="FF3370FF"/>
      <name val="微软雅黑"/>
      <family val="0"/>
      <charset val="1"/>
    </font>
    <font>
      <b val="true"/>
      <sz val="10"/>
      <color rgb="FF1F2329"/>
      <name val="微软雅黑"/>
      <family val="0"/>
      <charset val="1"/>
    </font>
    <font>
      <sz val="9"/>
      <color rgb="FF8F959E"/>
      <name val="微软雅黑"/>
      <family val="0"/>
      <charset val="1"/>
    </font>
    <font>
      <b val="true"/>
      <sz val="10"/>
      <color rgb="FFFFFFFF"/>
      <name val="微软雅黑"/>
      <family val="0"/>
      <charset val="1"/>
    </font>
    <font>
      <i val="true"/>
      <sz val="10"/>
      <color rgb="FF8F959E"/>
      <name val="微软雅黑"/>
      <family val="0"/>
      <charset val="1"/>
    </font>
    <font>
      <sz val="10"/>
      <name val="微软雅黑"/>
      <family val="0"/>
      <charset val="1"/>
    </font>
    <font>
      <b val="true"/>
      <sz val="10"/>
      <name val="微软雅黑"/>
      <family val="0"/>
      <charset val="1"/>
    </font>
    <font>
      <b val="true"/>
      <sz val="10"/>
      <color rgb="FF245BDB"/>
      <name val="微软雅黑"/>
      <family val="0"/>
      <charset val="1"/>
    </font>
    <font>
      <sz val="10"/>
      <color rgb="FFA85B00"/>
      <name val="微软雅黑"/>
      <family val="0"/>
      <charset val="1"/>
    </font>
    <font>
      <b val="true"/>
      <sz val="10"/>
      <color rgb="FFA85B00"/>
      <name val="微软雅黑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EEF3FF"/>
        <bgColor rgb="FFF5F6F7"/>
      </patternFill>
    </fill>
    <fill>
      <patternFill patternType="solid">
        <fgColor rgb="FFF5F6F7"/>
        <bgColor rgb="FFEEF3FF"/>
      </patternFill>
    </fill>
    <fill>
      <patternFill patternType="solid">
        <fgColor rgb="FF3370FF"/>
        <bgColor rgb="FF245BDB"/>
      </patternFill>
    </fill>
    <fill>
      <patternFill patternType="solid">
        <fgColor rgb="FFFFF2CC"/>
        <bgColor rgb="FFFFF3E5"/>
      </patternFill>
    </fill>
    <fill>
      <patternFill patternType="solid">
        <fgColor rgb="FFFFF3E5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2" fillId="5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EF3FF"/>
      <rgbColor rgb="FF660066"/>
      <rgbColor rgb="FFFF8080"/>
      <rgbColor rgb="FF245BDB"/>
      <rgbColor rgb="FFDEE0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6F7"/>
      <rgbColor rgb="FFCCFFCC"/>
      <rgbColor rgb="FFFFF3E5"/>
      <rgbColor rgb="FF99CCFF"/>
      <rgbColor rgb="FFFF99CC"/>
      <rgbColor rgb="FFCC99FF"/>
      <rgbColor rgb="FFFFCC99"/>
      <rgbColor rgb="FF3370FF"/>
      <rgbColor rgb="FF33CCCC"/>
      <rgbColor rgb="FF99CC00"/>
      <rgbColor rgb="FFFFCC00"/>
      <rgbColor rgb="FFFF9900"/>
      <rgbColor rgb="FFFF6600"/>
      <rgbColor rgb="FF646A73"/>
      <rgbColor rgb="FF8F959E"/>
      <rgbColor rgb="FF003366"/>
      <rgbColor rgb="FF339966"/>
      <rgbColor rgb="FF003300"/>
      <rgbColor rgb="FF333300"/>
      <rgbColor rgb="FFA85B00"/>
      <rgbColor rgb="FF993366"/>
      <rgbColor rgb="FF333399"/>
      <rgbColor rgb="FF1F23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6" topLeftCell="E7" activePane="bottomRight" state="frozen"/>
      <selection pane="topLeft" activeCell="A1" activeCellId="0" sqref="A1"/>
      <selection pane="topRight" activeCell="E1" activeCellId="0" sqref="E1"/>
      <selection pane="bottomLeft" activeCell="A7" activeCellId="0" sqref="A7"/>
      <selection pane="bottomRight" activeCell="A1" activeCellId="0" sqref="A1"/>
    </sheetView>
  </sheetViews>
  <sheetFormatPr defaultColWidth="7.89453125" defaultRowHeight="15" customHeight="false" zeroHeight="false" outlineLevelRow="0" outlineLevelCol="0"/>
  <cols>
    <col collapsed="false" customWidth="true" hidden="false" outlineLevel="0" max="1" min="1" style="0" width="5.46"/>
    <col collapsed="false" customWidth="true" hidden="false" outlineLevel="0" max="2" min="2" style="0" width="11.83"/>
    <col collapsed="false" customWidth="true" hidden="false" outlineLevel="0" max="3" min="3" style="0" width="10.01"/>
    <col collapsed="false" customWidth="true" hidden="false" outlineLevel="0" max="4" min="4" style="0" width="20.01"/>
    <col collapsed="false" customWidth="true" hidden="false" outlineLevel="0" max="5" min="5" style="0" width="47.31"/>
    <col collapsed="false" customWidth="true" hidden="false" outlineLevel="0" max="6" min="6" style="0" width="14.56"/>
    <col collapsed="false" customWidth="true" hidden="false" outlineLevel="0" max="7" min="7" style="0" width="12.74"/>
    <col collapsed="false" customWidth="true" hidden="false" outlineLevel="0" max="8" min="8" style="0" width="23.66"/>
    <col collapsed="false" customWidth="true" hidden="false" outlineLevel="0" max="9" min="9" style="0" width="10.92"/>
    <col collapsed="false" customWidth="true" hidden="false" outlineLevel="0" max="10" min="10" style="0" width="10.01"/>
    <col collapsed="false" customWidth="true" hidden="false" outlineLevel="0" max="11" min="11" style="0" width="11.83"/>
    <col collapsed="false" customWidth="true" hidden="false" outlineLevel="0" max="12" min="12" style="0" width="20.01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0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30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customFormat="false" ht="21.75" hidden="false" customHeight="true" outlineLevel="0" collapsed="false">
      <c r="A4" s="4" t="s">
        <v>3</v>
      </c>
      <c r="B4" s="5" t="s">
        <v>4</v>
      </c>
      <c r="C4" s="6" t="n">
        <f aca="false">COUNTA($A$8:$A$26)</f>
        <v>19</v>
      </c>
      <c r="D4" s="5" t="s">
        <v>5</v>
      </c>
      <c r="E4" s="6" t="n">
        <f aca="false">COUNTIF($J$8:$J$26,"已提交")</f>
        <v>0</v>
      </c>
      <c r="F4" s="5" t="s">
        <v>6</v>
      </c>
      <c r="G4" s="6" t="n">
        <f aca="false">COUNTIF($J$8:$J$26,"进行中")</f>
        <v>0</v>
      </c>
      <c r="H4" s="5" t="s">
        <v>7</v>
      </c>
      <c r="I4" s="6" t="n">
        <f aca="false">COUNTIF($J$8:$J$26,"未开始")</f>
        <v>19</v>
      </c>
      <c r="J4" s="5" t="s">
        <v>8</v>
      </c>
      <c r="K4" s="6" t="n">
        <f aca="false">COUNTIF($J$8:$J$26,"无法提供")</f>
        <v>0</v>
      </c>
      <c r="L4" s="7" t="s">
        <v>9</v>
      </c>
    </row>
    <row r="6" customFormat="false" ht="31.5" hidden="false" customHeight="true" outlineLevel="0" collapsed="false">
      <c r="A6" s="8" t="s">
        <v>10</v>
      </c>
      <c r="B6" s="8" t="s">
        <v>11</v>
      </c>
      <c r="C6" s="8" t="s">
        <v>12</v>
      </c>
      <c r="D6" s="8" t="s">
        <v>13</v>
      </c>
      <c r="E6" s="8" t="s">
        <v>14</v>
      </c>
      <c r="F6" s="8" t="s">
        <v>15</v>
      </c>
      <c r="G6" s="8" t="s">
        <v>16</v>
      </c>
      <c r="H6" s="8" t="s">
        <v>17</v>
      </c>
      <c r="I6" s="8" t="s">
        <v>18</v>
      </c>
      <c r="J6" s="8" t="s">
        <v>19</v>
      </c>
      <c r="K6" s="8" t="s">
        <v>20</v>
      </c>
      <c r="L6" s="8" t="s">
        <v>21</v>
      </c>
    </row>
    <row r="7" customFormat="false" ht="28.35" hidden="false" customHeight="false" outlineLevel="0" collapsed="false">
      <c r="A7" s="9" t="s">
        <v>22</v>
      </c>
      <c r="B7" s="9" t="s">
        <v>23</v>
      </c>
      <c r="C7" s="9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30</v>
      </c>
      <c r="J7" s="9" t="s">
        <v>5</v>
      </c>
      <c r="K7" s="9" t="s">
        <v>31</v>
      </c>
      <c r="L7" s="9" t="s">
        <v>32</v>
      </c>
    </row>
    <row r="8" customFormat="false" ht="45.75" hidden="false" customHeight="true" outlineLevel="0" collapsed="false">
      <c r="A8" s="10" t="n">
        <v>1</v>
      </c>
      <c r="B8" s="11" t="s">
        <v>23</v>
      </c>
      <c r="C8" s="11" t="s">
        <v>33</v>
      </c>
      <c r="D8" s="12" t="s">
        <v>34</v>
      </c>
      <c r="E8" s="13" t="s">
        <v>35</v>
      </c>
      <c r="F8" s="13" t="s">
        <v>36</v>
      </c>
      <c r="G8" s="13" t="s">
        <v>37</v>
      </c>
      <c r="H8" s="13" t="s">
        <v>38</v>
      </c>
      <c r="I8" s="14"/>
      <c r="J8" s="15" t="s">
        <v>7</v>
      </c>
      <c r="K8" s="16"/>
      <c r="L8" s="14"/>
    </row>
    <row r="9" customFormat="false" ht="45.75" hidden="false" customHeight="true" outlineLevel="0" collapsed="false">
      <c r="A9" s="10" t="n">
        <v>2</v>
      </c>
      <c r="B9" s="11" t="s">
        <v>23</v>
      </c>
      <c r="C9" s="11" t="s">
        <v>33</v>
      </c>
      <c r="D9" s="12" t="s">
        <v>39</v>
      </c>
      <c r="E9" s="13" t="s">
        <v>40</v>
      </c>
      <c r="F9" s="13" t="s">
        <v>36</v>
      </c>
      <c r="G9" s="13" t="s">
        <v>37</v>
      </c>
      <c r="H9" s="13" t="s">
        <v>41</v>
      </c>
      <c r="I9" s="14"/>
      <c r="J9" s="15" t="s">
        <v>7</v>
      </c>
      <c r="K9" s="16"/>
      <c r="L9" s="14"/>
    </row>
    <row r="10" customFormat="false" ht="45.75" hidden="false" customHeight="true" outlineLevel="0" collapsed="false">
      <c r="A10" s="10" t="n">
        <v>3</v>
      </c>
      <c r="B10" s="11" t="s">
        <v>23</v>
      </c>
      <c r="C10" s="11" t="s">
        <v>42</v>
      </c>
      <c r="D10" s="12" t="s">
        <v>43</v>
      </c>
      <c r="E10" s="13" t="s">
        <v>44</v>
      </c>
      <c r="F10" s="13" t="s">
        <v>45</v>
      </c>
      <c r="G10" s="13" t="s">
        <v>46</v>
      </c>
      <c r="H10" s="13" t="s">
        <v>47</v>
      </c>
      <c r="I10" s="14"/>
      <c r="J10" s="15" t="s">
        <v>7</v>
      </c>
      <c r="K10" s="16"/>
      <c r="L10" s="14"/>
    </row>
    <row r="11" customFormat="false" ht="45.75" hidden="false" customHeight="true" outlineLevel="0" collapsed="false">
      <c r="A11" s="10" t="n">
        <v>4</v>
      </c>
      <c r="B11" s="11" t="s">
        <v>23</v>
      </c>
      <c r="C11" s="11" t="s">
        <v>24</v>
      </c>
      <c r="D11" s="12" t="s">
        <v>25</v>
      </c>
      <c r="E11" s="13" t="s">
        <v>48</v>
      </c>
      <c r="F11" s="13" t="s">
        <v>49</v>
      </c>
      <c r="G11" s="13" t="s">
        <v>28</v>
      </c>
      <c r="H11" s="13" t="s">
        <v>50</v>
      </c>
      <c r="I11" s="14"/>
      <c r="J11" s="15" t="s">
        <v>7</v>
      </c>
      <c r="K11" s="16"/>
      <c r="L11" s="14"/>
    </row>
    <row r="12" customFormat="false" ht="45.75" hidden="false" customHeight="true" outlineLevel="0" collapsed="false">
      <c r="A12" s="10" t="n">
        <v>5</v>
      </c>
      <c r="B12" s="11" t="s">
        <v>23</v>
      </c>
      <c r="C12" s="11" t="s">
        <v>24</v>
      </c>
      <c r="D12" s="12" t="s">
        <v>51</v>
      </c>
      <c r="E12" s="13" t="s">
        <v>52</v>
      </c>
      <c r="F12" s="13" t="s">
        <v>27</v>
      </c>
      <c r="G12" s="13" t="s">
        <v>53</v>
      </c>
      <c r="H12" s="13" t="s">
        <v>54</v>
      </c>
      <c r="I12" s="14"/>
      <c r="J12" s="15" t="s">
        <v>7</v>
      </c>
      <c r="K12" s="16"/>
      <c r="L12" s="14"/>
    </row>
    <row r="13" customFormat="false" ht="45.75" hidden="false" customHeight="true" outlineLevel="0" collapsed="false">
      <c r="A13" s="10" t="n">
        <v>6</v>
      </c>
      <c r="B13" s="11" t="s">
        <v>23</v>
      </c>
      <c r="C13" s="11" t="s">
        <v>24</v>
      </c>
      <c r="D13" s="12" t="s">
        <v>55</v>
      </c>
      <c r="E13" s="13" t="s">
        <v>56</v>
      </c>
      <c r="F13" s="13" t="s">
        <v>27</v>
      </c>
      <c r="G13" s="13" t="s">
        <v>28</v>
      </c>
      <c r="H13" s="13" t="s">
        <v>57</v>
      </c>
      <c r="I13" s="14"/>
      <c r="J13" s="15" t="s">
        <v>7</v>
      </c>
      <c r="K13" s="16"/>
      <c r="L13" s="14"/>
    </row>
    <row r="14" customFormat="false" ht="45.75" hidden="false" customHeight="true" outlineLevel="0" collapsed="false">
      <c r="A14" s="10" t="n">
        <v>7</v>
      </c>
      <c r="B14" s="11" t="s">
        <v>23</v>
      </c>
      <c r="C14" s="11" t="s">
        <v>24</v>
      </c>
      <c r="D14" s="12" t="s">
        <v>58</v>
      </c>
      <c r="E14" s="13" t="s">
        <v>59</v>
      </c>
      <c r="F14" s="13" t="s">
        <v>27</v>
      </c>
      <c r="G14" s="13" t="s">
        <v>60</v>
      </c>
      <c r="H14" s="13" t="s">
        <v>61</v>
      </c>
      <c r="I14" s="14"/>
      <c r="J14" s="15" t="s">
        <v>7</v>
      </c>
      <c r="K14" s="16"/>
      <c r="L14" s="14"/>
    </row>
    <row r="15" customFormat="false" ht="45.75" hidden="false" customHeight="true" outlineLevel="0" collapsed="false">
      <c r="A15" s="10" t="n">
        <v>8</v>
      </c>
      <c r="B15" s="11" t="s">
        <v>23</v>
      </c>
      <c r="C15" s="11" t="s">
        <v>24</v>
      </c>
      <c r="D15" s="12" t="s">
        <v>62</v>
      </c>
      <c r="E15" s="13" t="s">
        <v>63</v>
      </c>
      <c r="F15" s="13" t="s">
        <v>64</v>
      </c>
      <c r="G15" s="13" t="s">
        <v>46</v>
      </c>
      <c r="H15" s="13" t="s">
        <v>65</v>
      </c>
      <c r="I15" s="14"/>
      <c r="J15" s="15" t="s">
        <v>7</v>
      </c>
      <c r="K15" s="16"/>
      <c r="L15" s="14"/>
    </row>
    <row r="16" customFormat="false" ht="45.75" hidden="false" customHeight="true" outlineLevel="0" collapsed="false">
      <c r="A16" s="10" t="n">
        <v>9</v>
      </c>
      <c r="B16" s="11" t="s">
        <v>23</v>
      </c>
      <c r="C16" s="11" t="s">
        <v>66</v>
      </c>
      <c r="D16" s="12" t="s">
        <v>67</v>
      </c>
      <c r="E16" s="13" t="s">
        <v>68</v>
      </c>
      <c r="F16" s="13" t="s">
        <v>69</v>
      </c>
      <c r="G16" s="13" t="s">
        <v>70</v>
      </c>
      <c r="H16" s="13" t="s">
        <v>71</v>
      </c>
      <c r="I16" s="14"/>
      <c r="J16" s="15" t="s">
        <v>7</v>
      </c>
      <c r="K16" s="16"/>
      <c r="L16" s="14"/>
    </row>
    <row r="17" customFormat="false" ht="45.75" hidden="false" customHeight="true" outlineLevel="0" collapsed="false">
      <c r="A17" s="10" t="n">
        <v>10</v>
      </c>
      <c r="B17" s="11" t="s">
        <v>72</v>
      </c>
      <c r="C17" s="11" t="s">
        <v>73</v>
      </c>
      <c r="D17" s="17" t="s">
        <v>74</v>
      </c>
      <c r="E17" s="13" t="s">
        <v>75</v>
      </c>
      <c r="F17" s="13" t="s">
        <v>76</v>
      </c>
      <c r="G17" s="13" t="s">
        <v>77</v>
      </c>
      <c r="H17" s="13" t="s">
        <v>78</v>
      </c>
      <c r="I17" s="14"/>
      <c r="J17" s="15" t="s">
        <v>7</v>
      </c>
      <c r="K17" s="16"/>
      <c r="L17" s="14"/>
    </row>
    <row r="18" customFormat="false" ht="45.75" hidden="false" customHeight="true" outlineLevel="0" collapsed="false">
      <c r="A18" s="10" t="n">
        <v>11</v>
      </c>
      <c r="B18" s="11" t="s">
        <v>72</v>
      </c>
      <c r="C18" s="11" t="s">
        <v>79</v>
      </c>
      <c r="D18" s="12" t="s">
        <v>80</v>
      </c>
      <c r="E18" s="13" t="s">
        <v>81</v>
      </c>
      <c r="F18" s="13" t="s">
        <v>82</v>
      </c>
      <c r="G18" s="13" t="s">
        <v>83</v>
      </c>
      <c r="H18" s="13" t="s">
        <v>84</v>
      </c>
      <c r="I18" s="14"/>
      <c r="J18" s="15" t="s">
        <v>7</v>
      </c>
      <c r="K18" s="16"/>
      <c r="L18" s="14"/>
    </row>
    <row r="19" customFormat="false" ht="45.75" hidden="false" customHeight="true" outlineLevel="0" collapsed="false">
      <c r="A19" s="10" t="n">
        <v>12</v>
      </c>
      <c r="B19" s="11" t="s">
        <v>72</v>
      </c>
      <c r="C19" s="11" t="s">
        <v>79</v>
      </c>
      <c r="D19" s="12" t="s">
        <v>85</v>
      </c>
      <c r="E19" s="13" t="s">
        <v>86</v>
      </c>
      <c r="F19" s="13" t="s">
        <v>82</v>
      </c>
      <c r="G19" s="13" t="s">
        <v>60</v>
      </c>
      <c r="H19" s="13" t="s">
        <v>87</v>
      </c>
      <c r="I19" s="14"/>
      <c r="J19" s="15" t="s">
        <v>7</v>
      </c>
      <c r="K19" s="16"/>
      <c r="L19" s="14"/>
    </row>
    <row r="20" customFormat="false" ht="45.75" hidden="false" customHeight="true" outlineLevel="0" collapsed="false">
      <c r="A20" s="10" t="n">
        <v>13</v>
      </c>
      <c r="B20" s="11" t="s">
        <v>72</v>
      </c>
      <c r="C20" s="11" t="s">
        <v>79</v>
      </c>
      <c r="D20" s="12" t="s">
        <v>88</v>
      </c>
      <c r="E20" s="13" t="s">
        <v>89</v>
      </c>
      <c r="F20" s="13" t="s">
        <v>82</v>
      </c>
      <c r="G20" s="13" t="s">
        <v>90</v>
      </c>
      <c r="H20" s="13" t="s">
        <v>91</v>
      </c>
      <c r="I20" s="14"/>
      <c r="J20" s="15" t="s">
        <v>7</v>
      </c>
      <c r="K20" s="16"/>
      <c r="L20" s="14"/>
    </row>
    <row r="21" customFormat="false" ht="45.75" hidden="false" customHeight="true" outlineLevel="0" collapsed="false">
      <c r="A21" s="10" t="n">
        <v>14</v>
      </c>
      <c r="B21" s="11" t="s">
        <v>72</v>
      </c>
      <c r="C21" s="11" t="s">
        <v>79</v>
      </c>
      <c r="D21" s="12" t="s">
        <v>92</v>
      </c>
      <c r="E21" s="13" t="s">
        <v>93</v>
      </c>
      <c r="F21" s="13" t="s">
        <v>82</v>
      </c>
      <c r="G21" s="13" t="s">
        <v>28</v>
      </c>
      <c r="H21" s="13" t="s">
        <v>94</v>
      </c>
      <c r="I21" s="14"/>
      <c r="J21" s="15" t="s">
        <v>7</v>
      </c>
      <c r="K21" s="16"/>
      <c r="L21" s="14"/>
    </row>
    <row r="22" customFormat="false" ht="45.75" hidden="false" customHeight="true" outlineLevel="0" collapsed="false">
      <c r="A22" s="10" t="n">
        <v>15</v>
      </c>
      <c r="B22" s="11" t="s">
        <v>95</v>
      </c>
      <c r="C22" s="11" t="s">
        <v>96</v>
      </c>
      <c r="D22" s="12" t="s">
        <v>97</v>
      </c>
      <c r="E22" s="13" t="s">
        <v>98</v>
      </c>
      <c r="F22" s="13" t="s">
        <v>99</v>
      </c>
      <c r="G22" s="13" t="s">
        <v>100</v>
      </c>
      <c r="H22" s="13" t="s">
        <v>101</v>
      </c>
      <c r="I22" s="14"/>
      <c r="J22" s="15" t="s">
        <v>7</v>
      </c>
      <c r="K22" s="16"/>
      <c r="L22" s="14"/>
    </row>
    <row r="23" customFormat="false" ht="45.75" hidden="false" customHeight="true" outlineLevel="0" collapsed="false">
      <c r="A23" s="10" t="n">
        <v>16</v>
      </c>
      <c r="B23" s="11" t="s">
        <v>95</v>
      </c>
      <c r="C23" s="11" t="s">
        <v>96</v>
      </c>
      <c r="D23" s="12" t="s">
        <v>102</v>
      </c>
      <c r="E23" s="13" t="s">
        <v>103</v>
      </c>
      <c r="F23" s="13" t="s">
        <v>104</v>
      </c>
      <c r="G23" s="13" t="s">
        <v>105</v>
      </c>
      <c r="H23" s="13" t="s">
        <v>106</v>
      </c>
      <c r="I23" s="14"/>
      <c r="J23" s="15" t="s">
        <v>7</v>
      </c>
      <c r="K23" s="16"/>
      <c r="L23" s="14"/>
    </row>
    <row r="24" customFormat="false" ht="45.75" hidden="false" customHeight="true" outlineLevel="0" collapsed="false">
      <c r="A24" s="10" t="n">
        <v>17</v>
      </c>
      <c r="B24" s="11" t="s">
        <v>95</v>
      </c>
      <c r="C24" s="11" t="s">
        <v>96</v>
      </c>
      <c r="D24" s="12" t="s">
        <v>107</v>
      </c>
      <c r="E24" s="13" t="s">
        <v>108</v>
      </c>
      <c r="F24" s="13" t="s">
        <v>109</v>
      </c>
      <c r="G24" s="13" t="s">
        <v>110</v>
      </c>
      <c r="H24" s="13" t="s">
        <v>111</v>
      </c>
      <c r="I24" s="14"/>
      <c r="J24" s="15" t="s">
        <v>7</v>
      </c>
      <c r="K24" s="16"/>
      <c r="L24" s="14"/>
    </row>
    <row r="25" customFormat="false" ht="45.75" hidden="false" customHeight="true" outlineLevel="0" collapsed="false">
      <c r="A25" s="10" t="n">
        <v>18</v>
      </c>
      <c r="B25" s="11" t="s">
        <v>95</v>
      </c>
      <c r="C25" s="11" t="s">
        <v>96</v>
      </c>
      <c r="D25" s="12" t="s">
        <v>112</v>
      </c>
      <c r="E25" s="13" t="s">
        <v>113</v>
      </c>
      <c r="F25" s="13" t="s">
        <v>114</v>
      </c>
      <c r="G25" s="13" t="s">
        <v>115</v>
      </c>
      <c r="H25" s="13" t="s">
        <v>116</v>
      </c>
      <c r="I25" s="14"/>
      <c r="J25" s="15" t="s">
        <v>7</v>
      </c>
      <c r="K25" s="16"/>
      <c r="L25" s="14"/>
    </row>
    <row r="26" customFormat="false" ht="45.75" hidden="false" customHeight="true" outlineLevel="0" collapsed="false">
      <c r="A26" s="10" t="n">
        <v>19</v>
      </c>
      <c r="B26" s="11" t="s">
        <v>95</v>
      </c>
      <c r="C26" s="11" t="s">
        <v>96</v>
      </c>
      <c r="D26" s="12" t="s">
        <v>117</v>
      </c>
      <c r="E26" s="13" t="s">
        <v>118</v>
      </c>
      <c r="F26" s="13" t="s">
        <v>27</v>
      </c>
      <c r="G26" s="13" t="s">
        <v>119</v>
      </c>
      <c r="H26" s="13" t="s">
        <v>120</v>
      </c>
      <c r="I26" s="14"/>
      <c r="J26" s="15" t="s">
        <v>7</v>
      </c>
      <c r="K26" s="16"/>
      <c r="L26" s="14"/>
    </row>
    <row r="28" customFormat="false" ht="27.75" hidden="false" customHeight="true" outlineLevel="0" collapsed="false">
      <c r="A28" s="18" t="s">
        <v>121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</sheetData>
  <mergeCells count="4">
    <mergeCell ref="A1:L1"/>
    <mergeCell ref="A2:L2"/>
    <mergeCell ref="A3:L3"/>
    <mergeCell ref="A28:L28"/>
  </mergeCells>
  <dataValidations count="1">
    <dataValidation allowBlank="true" error="请从下拉列表中选择状态" errorStyle="stop" errorTitle="状态无效" operator="between" showDropDown="false" showErrorMessage="false" showInputMessage="false" sqref="J8:J26" type="list">
      <formula1>"未开始,进行中,已提交,无法提供"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7.89453125" defaultRowHeight="15" customHeight="false" zeroHeight="false" outlineLevelRow="0" outlineLevelCol="0"/>
  <cols>
    <col collapsed="false" customWidth="true" hidden="false" outlineLevel="0" max="1" min="1" style="0" width="5.46"/>
    <col collapsed="false" customWidth="true" hidden="false" outlineLevel="0" max="2" min="2" style="0" width="16.38"/>
    <col collapsed="false" customWidth="true" hidden="false" outlineLevel="0" max="3" min="3" style="0" width="10.92"/>
    <col collapsed="false" customWidth="true" hidden="false" outlineLevel="0" max="4" min="4" style="0" width="14.56"/>
    <col collapsed="false" customWidth="true" hidden="false" outlineLevel="0" max="5" min="5" style="0" width="21.84"/>
    <col collapsed="false" customWidth="true" hidden="false" outlineLevel="0" max="6" min="6" style="0" width="41.85"/>
    <col collapsed="false" customWidth="true" hidden="false" outlineLevel="0" max="7" min="7" style="0" width="9.1"/>
    <col collapsed="false" customWidth="true" hidden="false" outlineLevel="0" max="8" min="8" style="0" width="20.01"/>
  </cols>
  <sheetData>
    <row r="1" customFormat="false" ht="30" hidden="false" customHeight="true" outlineLevel="0" collapsed="false">
      <c r="A1" s="1" t="s">
        <v>122</v>
      </c>
      <c r="B1" s="1"/>
      <c r="C1" s="1"/>
      <c r="D1" s="1"/>
      <c r="E1" s="1"/>
      <c r="F1" s="1"/>
      <c r="G1" s="1"/>
      <c r="H1" s="1"/>
    </row>
    <row r="2" customFormat="false" ht="31.5" hidden="false" customHeight="true" outlineLevel="0" collapsed="false">
      <c r="A2" s="2" t="s">
        <v>123</v>
      </c>
      <c r="B2" s="2"/>
      <c r="C2" s="2"/>
      <c r="D2" s="2"/>
      <c r="E2" s="2"/>
      <c r="F2" s="2"/>
      <c r="G2" s="2"/>
      <c r="H2" s="2"/>
    </row>
    <row r="3" customFormat="false" ht="21.75" hidden="false" customHeight="true" outlineLevel="0" collapsed="false">
      <c r="A3" s="4" t="s">
        <v>124</v>
      </c>
      <c r="B3" s="5" t="s">
        <v>125</v>
      </c>
      <c r="C3" s="5" t="n">
        <f aca="false">COUNTA($A$6:$A$21)</f>
        <v>15</v>
      </c>
      <c r="D3" s="5" t="s">
        <v>126</v>
      </c>
      <c r="E3" s="5" t="n">
        <f aca="false">COUNTA($D$6:$D$21)</f>
        <v>0</v>
      </c>
      <c r="F3" s="5" t="s">
        <v>127</v>
      </c>
      <c r="G3" s="5" t="n">
        <f aca="false">C3-E3</f>
        <v>15</v>
      </c>
      <c r="H3" s="7" t="s">
        <v>9</v>
      </c>
    </row>
    <row r="4" customFormat="false" ht="30" hidden="false" customHeight="true" outlineLevel="0" collapsed="false">
      <c r="A4" s="8" t="s">
        <v>10</v>
      </c>
      <c r="B4" s="8" t="s">
        <v>128</v>
      </c>
      <c r="C4" s="8" t="s">
        <v>129</v>
      </c>
      <c r="D4" s="8" t="s">
        <v>130</v>
      </c>
      <c r="E4" s="8" t="s">
        <v>131</v>
      </c>
      <c r="F4" s="8" t="s">
        <v>132</v>
      </c>
      <c r="G4" s="8" t="s">
        <v>133</v>
      </c>
      <c r="H4" s="8" t="s">
        <v>21</v>
      </c>
    </row>
    <row r="5" customFormat="false" ht="15" hidden="false" customHeight="false" outlineLevel="0" collapsed="false">
      <c r="A5" s="9" t="s">
        <v>22</v>
      </c>
      <c r="B5" s="9" t="s">
        <v>134</v>
      </c>
      <c r="C5" s="9" t="s">
        <v>135</v>
      </c>
      <c r="D5" s="9" t="s">
        <v>136</v>
      </c>
      <c r="E5" s="9" t="s">
        <v>137</v>
      </c>
      <c r="F5" s="9" t="s">
        <v>138</v>
      </c>
      <c r="G5" s="9" t="s">
        <v>139</v>
      </c>
      <c r="H5" s="9" t="s">
        <v>140</v>
      </c>
    </row>
    <row r="6" customFormat="false" ht="30" hidden="false" customHeight="true" outlineLevel="0" collapsed="false">
      <c r="A6" s="19" t="n">
        <v>1</v>
      </c>
      <c r="B6" s="20" t="s">
        <v>141</v>
      </c>
      <c r="C6" s="14"/>
      <c r="D6" s="14"/>
      <c r="E6" s="14"/>
      <c r="F6" s="13" t="s">
        <v>142</v>
      </c>
      <c r="G6" s="19" t="s">
        <v>139</v>
      </c>
      <c r="H6" s="14"/>
    </row>
    <row r="7" customFormat="false" ht="30" hidden="false" customHeight="true" outlineLevel="0" collapsed="false">
      <c r="A7" s="19" t="n">
        <v>2</v>
      </c>
      <c r="B7" s="20" t="s">
        <v>143</v>
      </c>
      <c r="C7" s="14"/>
      <c r="D7" s="14"/>
      <c r="E7" s="14"/>
      <c r="F7" s="13" t="s">
        <v>144</v>
      </c>
      <c r="G7" s="19" t="s">
        <v>139</v>
      </c>
      <c r="H7" s="14"/>
    </row>
    <row r="8" customFormat="false" ht="30" hidden="false" customHeight="true" outlineLevel="0" collapsed="false">
      <c r="A8" s="19" t="n">
        <v>3</v>
      </c>
      <c r="B8" s="20" t="s">
        <v>145</v>
      </c>
      <c r="C8" s="14"/>
      <c r="D8" s="14"/>
      <c r="E8" s="14"/>
      <c r="F8" s="13" t="s">
        <v>146</v>
      </c>
      <c r="G8" s="19" t="s">
        <v>139</v>
      </c>
      <c r="H8" s="14"/>
    </row>
    <row r="9" customFormat="false" ht="30" hidden="false" customHeight="true" outlineLevel="0" collapsed="false">
      <c r="A9" s="19" t="n">
        <v>4</v>
      </c>
      <c r="B9" s="20" t="s">
        <v>145</v>
      </c>
      <c r="C9" s="14"/>
      <c r="D9" s="14"/>
      <c r="E9" s="14"/>
      <c r="F9" s="13" t="s">
        <v>146</v>
      </c>
      <c r="G9" s="19" t="s">
        <v>139</v>
      </c>
      <c r="H9" s="14"/>
    </row>
    <row r="10" customFormat="false" ht="30" hidden="false" customHeight="true" outlineLevel="0" collapsed="false">
      <c r="A10" s="19" t="n">
        <v>5</v>
      </c>
      <c r="B10" s="20" t="s">
        <v>134</v>
      </c>
      <c r="C10" s="14"/>
      <c r="D10" s="14"/>
      <c r="E10" s="14"/>
      <c r="F10" s="13" t="s">
        <v>147</v>
      </c>
      <c r="G10" s="19" t="s">
        <v>139</v>
      </c>
      <c r="H10" s="14"/>
    </row>
    <row r="11" customFormat="false" ht="30" hidden="false" customHeight="true" outlineLevel="0" collapsed="false">
      <c r="A11" s="19" t="n">
        <v>6</v>
      </c>
      <c r="B11" s="20" t="s">
        <v>134</v>
      </c>
      <c r="C11" s="14"/>
      <c r="D11" s="14"/>
      <c r="E11" s="14"/>
      <c r="F11" s="13" t="s">
        <v>138</v>
      </c>
      <c r="G11" s="19" t="s">
        <v>139</v>
      </c>
      <c r="H11" s="14"/>
    </row>
    <row r="12" customFormat="false" ht="30" hidden="false" customHeight="true" outlineLevel="0" collapsed="false">
      <c r="A12" s="19" t="n">
        <v>7</v>
      </c>
      <c r="B12" s="20" t="s">
        <v>134</v>
      </c>
      <c r="C12" s="14"/>
      <c r="D12" s="14"/>
      <c r="E12" s="14"/>
      <c r="F12" s="13" t="s">
        <v>138</v>
      </c>
      <c r="G12" s="19" t="s">
        <v>139</v>
      </c>
      <c r="H12" s="14"/>
    </row>
    <row r="13" customFormat="false" ht="30" hidden="false" customHeight="true" outlineLevel="0" collapsed="false">
      <c r="A13" s="19" t="n">
        <v>8</v>
      </c>
      <c r="B13" s="20" t="s">
        <v>148</v>
      </c>
      <c r="C13" s="14"/>
      <c r="D13" s="14"/>
      <c r="E13" s="14"/>
      <c r="F13" s="13" t="s">
        <v>149</v>
      </c>
      <c r="G13" s="19" t="s">
        <v>139</v>
      </c>
      <c r="H13" s="14"/>
    </row>
    <row r="14" customFormat="false" ht="30" hidden="false" customHeight="true" outlineLevel="0" collapsed="false">
      <c r="A14" s="19" t="n">
        <v>9</v>
      </c>
      <c r="B14" s="20" t="s">
        <v>150</v>
      </c>
      <c r="C14" s="14"/>
      <c r="D14" s="14"/>
      <c r="E14" s="14"/>
      <c r="F14" s="13" t="s">
        <v>151</v>
      </c>
      <c r="G14" s="19" t="s">
        <v>139</v>
      </c>
      <c r="H14" s="14"/>
    </row>
    <row r="15" customFormat="false" ht="30" hidden="false" customHeight="true" outlineLevel="0" collapsed="false">
      <c r="A15" s="19" t="n">
        <v>10</v>
      </c>
      <c r="B15" s="20" t="s">
        <v>150</v>
      </c>
      <c r="C15" s="14"/>
      <c r="D15" s="14"/>
      <c r="E15" s="14"/>
      <c r="F15" s="13" t="s">
        <v>151</v>
      </c>
      <c r="G15" s="19" t="s">
        <v>139</v>
      </c>
      <c r="H15" s="14"/>
    </row>
    <row r="16" customFormat="false" ht="30" hidden="false" customHeight="true" outlineLevel="0" collapsed="false">
      <c r="A16" s="19" t="n">
        <v>11</v>
      </c>
      <c r="B16" s="20" t="s">
        <v>115</v>
      </c>
      <c r="C16" s="14"/>
      <c r="D16" s="14"/>
      <c r="E16" s="14"/>
      <c r="F16" s="13" t="s">
        <v>152</v>
      </c>
      <c r="G16" s="19" t="s">
        <v>139</v>
      </c>
      <c r="H16" s="14"/>
    </row>
    <row r="17" customFormat="false" ht="30" hidden="false" customHeight="true" outlineLevel="0" collapsed="false">
      <c r="A17" s="19" t="n">
        <v>12</v>
      </c>
      <c r="B17" s="20" t="s">
        <v>153</v>
      </c>
      <c r="C17" s="14"/>
      <c r="D17" s="14"/>
      <c r="E17" s="14"/>
      <c r="F17" s="13" t="s">
        <v>154</v>
      </c>
      <c r="G17" s="19" t="s">
        <v>139</v>
      </c>
      <c r="H17" s="14"/>
    </row>
    <row r="18" customFormat="false" ht="30" hidden="false" customHeight="true" outlineLevel="0" collapsed="false">
      <c r="A18" s="19" t="n">
        <v>13</v>
      </c>
      <c r="B18" s="20" t="s">
        <v>155</v>
      </c>
      <c r="C18" s="14"/>
      <c r="D18" s="14"/>
      <c r="E18" s="14"/>
      <c r="F18" s="13" t="s">
        <v>156</v>
      </c>
      <c r="G18" s="19" t="s">
        <v>139</v>
      </c>
      <c r="H18" s="14"/>
    </row>
    <row r="19" customFormat="false" ht="30" hidden="false" customHeight="true" outlineLevel="0" collapsed="false">
      <c r="A19" s="19" t="n">
        <v>14</v>
      </c>
      <c r="B19" s="20" t="s">
        <v>155</v>
      </c>
      <c r="C19" s="14"/>
      <c r="D19" s="14"/>
      <c r="E19" s="14"/>
      <c r="F19" s="13" t="s">
        <v>156</v>
      </c>
      <c r="G19" s="19" t="s">
        <v>139</v>
      </c>
      <c r="H19" s="14"/>
    </row>
    <row r="20" customFormat="false" ht="30" hidden="false" customHeight="true" outlineLevel="0" collapsed="false">
      <c r="A20" s="19" t="n">
        <v>15</v>
      </c>
      <c r="B20" s="21" t="s">
        <v>157</v>
      </c>
      <c r="C20" s="14"/>
      <c r="D20" s="14"/>
      <c r="E20" s="14"/>
      <c r="F20" s="13" t="s">
        <v>158</v>
      </c>
      <c r="G20" s="19" t="s">
        <v>139</v>
      </c>
      <c r="H20" s="14"/>
    </row>
  </sheetData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2026-08-17T08:39:13Z</dcterms:created>
  <dc:creator>openpyxl</dc:creator>
  <dc:description/>
  <dc:language>zh-CN</dc:language>
  <cp:lastModifiedBy/>
  <dcterms:modified xsi:type="dcterms:W3CDTF">2026-08-17T08:39:13Z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